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jaRaic\Desktop\TRANSPARENTNOST\2026\"/>
    </mc:Choice>
  </mc:AlternateContent>
  <xr:revisionPtr revIDLastSave="0" documentId="13_ncr:1_{C4201BD7-2C96-4D9B-9808-02E3903F52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2026" sheetId="1" r:id="rId1"/>
    <sheet name="v" sheetId="7" r:id="rId2"/>
  </sheets>
  <definedNames>
    <definedName name="Br_fakture" localSheetId="1">#REF!</definedName>
    <definedName name="Br_fakture">#REF!</definedName>
    <definedName name="NazivTvrtke" localSheetId="1">v!#REF!</definedName>
    <definedName name="NazivTvrtke">'SIJEČANJ 2026'!#REF!</definedName>
    <definedName name="PojedinostiOBrFakture">"PojedinostiOFakturi[Br fakture]"</definedName>
    <definedName name="rngInvoice" localSheetId="1">v!#REF!</definedName>
    <definedName name="rngInvoice">'SIJEČANJ 2026'!#REF!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B14" i="1" a="1"/>
  <c r="B14" i="1" s="1"/>
  <c r="C13" i="1" a="1"/>
  <c r="C13" i="1" s="1"/>
  <c r="B13" i="1" a="1"/>
  <c r="B13" i="1" s="1"/>
  <c r="E1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<sst xmlns="http://schemas.openxmlformats.org/spreadsheetml/2006/main" count="33" uniqueCount="28">
  <si>
    <t>Naziv ustanove: GIMNAZIJA METKOVIĆ</t>
  </si>
  <si>
    <t>T: Telefonski broj: 020/681-344</t>
  </si>
  <si>
    <t>E-pošta: ured@gimnazija-metkovic.skole.hr</t>
  </si>
  <si>
    <t>Poštanski broj i grad: 20350 Metković</t>
  </si>
  <si>
    <t>F: Broj faksa: 020/681-344</t>
  </si>
  <si>
    <t>Web-mjesto: https://gimnazija-metkovic.skole.hr/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</si>
  <si>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</si>
  <si>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</si>
  <si>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</si>
  <si>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</si>
  <si>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</si>
  <si>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</si>
  <si>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</si>
  <si>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DOPRINOS NA BRUTO</t>
  </si>
  <si>
    <t>DRŽAVNI PRORAČUN RH</t>
  </si>
  <si>
    <t>ZAGREB</t>
  </si>
  <si>
    <t>OTP BANKA</t>
  </si>
  <si>
    <t>SPLIT</t>
  </si>
  <si>
    <t>3431 BANKARSKE USLUGE  I USLUGE PLATNOG PROMETA</t>
  </si>
  <si>
    <t>UKUPNO</t>
  </si>
  <si>
    <t xml:space="preserve"> 3121 OSTALI RASHODI ZA ZAPOSLENE (MAT. PRAVA) </t>
  </si>
  <si>
    <t>Siječanj 2026.g.</t>
  </si>
  <si>
    <t>3111 BRUTO PLAĆE ZA REDOVAN RAD  ZA 12/25</t>
  </si>
  <si>
    <t xml:space="preserve">  3213 STRUČNO USAVRŠAVANJE ZAPOSLENIKA (ERASMUS PALERMO)  </t>
  </si>
  <si>
    <t xml:space="preserve">  3213 STRUČNO USAVRŠAVANJE ZAPOSLENIKA (ERASMUS)  </t>
  </si>
  <si>
    <t>3295 NOVČANA NAKNADA POSLODAVCA ZBOG NEZAPOŠLJAVANJA OSOBA S INVALIDITETOM ZA 12/25</t>
  </si>
  <si>
    <t>3212 PRIJEVOZ ZA 12/25</t>
  </si>
  <si>
    <t>Adresa: Kralja Zvonimira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</si>
</sst>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1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2" borderId="0" xfId="0" applyFont="1" applyFill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44" fontId="10" fillId="2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FF77ADAD-924B-4BD6-8C96-0193611CDB9E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0"/>
    <tableColumn id="8" xr3:uid="{00000000-0010-0000-0000-000008000000}" name="OIB primatelja" dataDxfId="9"/>
    <tableColumn id="10" xr3:uid="{00000000-0010-0000-0000-00000A000000}" name="Sjedište primatelja" dataDxfId="8"/>
    <tableColumn id="3" xr3:uid="{00000000-0010-0000-0000-000003000000}" name="Vrsta rashoda i izdatka" dataDxfId="7"/>
    <tableColumn id="11" xr3:uid="{00000000-0010-0000-0000-00000B000000}" name="Iznos" totalsRowFunction="count" dataDxfId="6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L46"/>
  <sheetViews>
    <sheetView showGridLines="0" tabSelected="1" workbookViewId="0">
      <selection activeCell="N10" sqref="M10:N10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7.5703125" style="1" customWidth="1"/>
    <col min="4" max="4" width="31.5703125" style="1" customWidth="1"/>
    <col min="5" max="5" width="21.42578125" style="1" customWidth="1"/>
    <col min="6" max="6" width="0.28515625" style="2" customWidth="1"/>
    <col min="7" max="7" width="11.28515625" style="5" customWidth="1"/>
    <col min="8" max="9" width="9" style="2"/>
    <col min="10" max="12" width="9.42578125" style="2" customWidth="1"/>
    <col min="13" max="16384" width="9" style="2"/>
  </cols>
  <sheetData>
    <row r="1" spans="1:7" ht="57.95" customHeight="1">
      <c r="A1" s="28" t="s">
        <v>0</v>
      </c>
      <c r="B1" s="28"/>
      <c r="C1" s="28"/>
      <c r="D1" s="28"/>
      <c r="E1" s="28"/>
      <c r="F1" s="6"/>
    </row>
    <row r="2" spans="1:7" ht="37.5" customHeight="1">
      <c r="A2" s="29" t="s">
        <v>27</v>
      </c>
      <c r="B2" s="29"/>
      <c r="C2" s="7" t="s">
        <v>1</v>
      </c>
      <c r="D2" s="30" t="s">
        <v>2</v>
      </c>
      <c r="E2" s="30"/>
      <c r="F2" s="8"/>
    </row>
    <row r="3" spans="1:7" ht="47.25" customHeight="1">
      <c r="A3" s="31" t="s">
        <v>3</v>
      </c>
      <c r="B3" s="31"/>
      <c r="C3" s="9" t="s">
        <v>4</v>
      </c>
      <c r="D3" s="32" t="s">
        <v>5</v>
      </c>
      <c r="E3" s="32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27" t="s">
        <v>6</v>
      </c>
      <c r="B5" s="27"/>
      <c r="C5" s="27"/>
      <c r="D5" s="27"/>
      <c r="E5" s="27"/>
    </row>
    <row r="6" spans="1:7" s="3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3" customFormat="1" ht="33.75" customHeight="1">
      <c r="A7" s="14" t="s">
        <v>12</v>
      </c>
      <c r="B7" s="14"/>
      <c r="C7" s="15"/>
      <c r="D7" s="16" t="s">
        <v>22</v>
      </c>
      <c r="E7" s="17">
        <v>94621.88</v>
      </c>
      <c r="G7" s="13"/>
    </row>
    <row r="8" spans="1:7" s="3" customFormat="1" ht="33.75" customHeight="1">
      <c r="A8" s="14" t="s">
        <v>12</v>
      </c>
      <c r="B8" s="14" t="str">
        <f t="array" ref="B8">IFERROR(INDEX(#REF!,SMALL(IF(#REF!=rngInvoice,ROW(#REF!)-ROW(#REF!)),ROW(#REF!)),MATCH($B$6,#REF!,0)),"")</f>
        <v/>
      </c>
      <c r="C8" s="15" t="str">
        <f t="array" ref="C8">IFERROR(INDEX(#REF!,SMALL(IF(#REF!=rngInvoice,ROW(#REF!)-ROW(#REF!)),ROW(#REF!)),MATCH($C$6,#REF!,0)),"")</f>
        <v/>
      </c>
      <c r="D8" s="15" t="s">
        <v>13</v>
      </c>
      <c r="E8" s="17">
        <v>19492.52</v>
      </c>
      <c r="G8" s="13"/>
    </row>
    <row r="9" spans="1:7" s="3" customFormat="1" ht="32.25" customHeight="1">
      <c r="A9" s="14" t="s">
        <v>12</v>
      </c>
      <c r="B9" s="14" t="str">
        <f t="array" ref="B9">IFERROR(INDEX(#REF!,SMALL(IF(#REF!=rngInvoice,ROW(#REF!)-ROW(#REF!)),ROW(#REF!)),MATCH($B$6,#REF!,0)),"")</f>
        <v/>
      </c>
      <c r="C9" s="15" t="str">
        <f t="array" ref="C9">IFERROR(INDEX(#REF!,SMALL(IF(#REF!=rngInvoice,ROW(#REF!)-ROW(#REF!)),ROW(#REF!)),MATCH($C$6,#REF!,0)),"")</f>
        <v/>
      </c>
      <c r="D9" s="15" t="s">
        <v>26</v>
      </c>
      <c r="E9" s="17">
        <v>1005.74</v>
      </c>
      <c r="G9" s="13"/>
    </row>
    <row r="10" spans="1:7" s="3" customFormat="1" ht="66.75" customHeight="1">
      <c r="A10" s="14" t="s">
        <v>14</v>
      </c>
      <c r="B10" s="18">
        <v>18683136487</v>
      </c>
      <c r="C10" s="15" t="s">
        <v>15</v>
      </c>
      <c r="D10" s="16" t="s">
        <v>25</v>
      </c>
      <c r="E10" s="17">
        <v>388</v>
      </c>
      <c r="G10" s="13"/>
    </row>
    <row r="11" spans="1:7" s="3" customFormat="1" ht="41.25" customHeight="1">
      <c r="A11" s="14" t="s">
        <v>12</v>
      </c>
      <c r="B11" s="26"/>
      <c r="C11" s="15"/>
      <c r="D11" s="16" t="s">
        <v>20</v>
      </c>
      <c r="E11" s="17">
        <v>741.44</v>
      </c>
      <c r="G11" s="13"/>
    </row>
    <row r="12" spans="1:7" s="3" customFormat="1" ht="42.95" customHeight="1">
      <c r="A12" s="14" t="s">
        <v>16</v>
      </c>
      <c r="B12" s="19">
        <v>52508873833</v>
      </c>
      <c r="C12" s="15" t="s">
        <v>17</v>
      </c>
      <c r="D12" s="16" t="s">
        <v>18</v>
      </c>
      <c r="E12" s="17">
        <v>92.72</v>
      </c>
      <c r="G12" s="13"/>
    </row>
    <row r="13" spans="1:7" s="3" customFormat="1" ht="45.75" customHeight="1">
      <c r="A13" s="14" t="s">
        <v>12</v>
      </c>
      <c r="B13" s="14" t="str">
        <f t="array" ref="B13">IFERROR(INDEX(#REF!,SMALL(IF(#REF!=rngInvoice,ROW(#REF!)-ROW(#REF!)),ROW(#REF!)),MATCH($B$6,#REF!,0)),"")</f>
        <v/>
      </c>
      <c r="C13" s="15" t="str">
        <f t="array" ref="C13">IFERROR(INDEX(#REF!,SMALL(IF(#REF!=rngInvoice,ROW(#REF!)-ROW(#REF!)),ROW(#REF!)),MATCH($C$6,#REF!,0)),"")</f>
        <v/>
      </c>
      <c r="D13" s="16" t="s">
        <v>23</v>
      </c>
      <c r="E13" s="17">
        <v>7254</v>
      </c>
      <c r="G13" s="13"/>
    </row>
    <row r="14" spans="1:7" s="3" customFormat="1" ht="40.5" customHeight="1">
      <c r="A14" s="14" t="s">
        <v>12</v>
      </c>
      <c r="B14" s="14" t="str">
        <f t="array" ref="B14">IFERROR(INDEX(#REF!,SMALL(IF(#REF!=rngInvoice,ROW(#REF!)-ROW(#REF!)),ROW(#REF!)),MATCH($B$6,#REF!,0)),"")</f>
        <v/>
      </c>
      <c r="C14" s="15" t="str">
        <f t="array" ref="C14">IFERROR(INDEX(#REF!,SMALL(IF(#REF!=rngInvoice,ROW(#REF!)-ROW(#REF!)),ROW(#REF!)),MATCH($C$6,#REF!,0)),"")</f>
        <v/>
      </c>
      <c r="D14" s="16" t="s">
        <v>24</v>
      </c>
      <c r="E14" s="17">
        <v>5987</v>
      </c>
      <c r="G14" s="13"/>
    </row>
    <row r="15" spans="1:7" s="3" customFormat="1" ht="40.5" customHeight="1">
      <c r="A15" s="20"/>
      <c r="B15" s="14"/>
      <c r="C15" s="15"/>
      <c r="D15" s="16"/>
      <c r="E15" s="17"/>
      <c r="G15" s="13"/>
    </row>
    <row r="16" spans="1:7" s="3" customFormat="1" ht="40.5" customHeight="1">
      <c r="A16" s="14"/>
      <c r="B16" s="14"/>
      <c r="C16" s="15"/>
      <c r="D16" s="16"/>
      <c r="E16" s="17"/>
      <c r="G16" s="13"/>
    </row>
    <row r="17" spans="1:12" s="3" customFormat="1" ht="46.5" customHeight="1">
      <c r="A17" s="20"/>
      <c r="B17" s="14"/>
      <c r="C17" s="15"/>
      <c r="D17" s="16"/>
      <c r="E17" s="17"/>
      <c r="G17" s="13"/>
      <c r="L17" s="25"/>
    </row>
    <row r="18" spans="1:12" s="3" customFormat="1" ht="45" customHeight="1">
      <c r="A18" s="21" t="s">
        <v>19</v>
      </c>
      <c r="B18" s="21"/>
      <c r="C18" s="22"/>
      <c r="D18" s="22"/>
      <c r="E18" s="23">
        <f>SUM(E7:E17)</f>
        <v>129583.30000000002</v>
      </c>
      <c r="G18" s="13"/>
    </row>
    <row r="19" spans="1:12" s="3" customFormat="1" ht="43.5" customHeight="1">
      <c r="A19" s="1"/>
      <c r="B19" s="1"/>
      <c r="C19" s="1"/>
      <c r="D19" s="1"/>
      <c r="E19" s="1"/>
      <c r="G19" s="13"/>
    </row>
    <row r="20" spans="1:12" s="3" customFormat="1" ht="47.25" customHeight="1">
      <c r="A20" s="1"/>
      <c r="B20" s="1"/>
      <c r="C20" s="1"/>
      <c r="D20" s="1"/>
      <c r="E20" s="1"/>
      <c r="G20" s="13"/>
    </row>
    <row r="21" spans="1:12" s="3" customFormat="1" ht="44.25" customHeight="1">
      <c r="A21" s="1"/>
      <c r="B21" s="1"/>
      <c r="C21" s="1"/>
      <c r="D21" s="1"/>
      <c r="E21" s="1"/>
      <c r="G21" s="13"/>
    </row>
    <row r="22" spans="1:12" s="3" customFormat="1" ht="48.75" customHeight="1">
      <c r="A22" s="1"/>
      <c r="B22" s="1"/>
      <c r="C22" s="1"/>
      <c r="D22" s="1"/>
      <c r="E22" s="1"/>
      <c r="G22" s="13"/>
    </row>
    <row r="23" spans="1:12" s="3" customFormat="1" ht="51" customHeight="1">
      <c r="A23" s="1"/>
      <c r="B23" s="1"/>
      <c r="C23" s="1"/>
      <c r="D23" s="1"/>
      <c r="E23" s="1"/>
      <c r="G23" s="13"/>
    </row>
    <row r="24" spans="1:12" s="3" customFormat="1" ht="48" customHeight="1">
      <c r="A24" s="1"/>
      <c r="B24" s="1"/>
      <c r="C24" s="1"/>
      <c r="D24" s="1"/>
      <c r="E24" s="1"/>
      <c r="G24" s="13"/>
    </row>
    <row r="25" spans="1:12" s="3" customFormat="1" ht="51" customHeight="1">
      <c r="A25" s="1"/>
      <c r="B25" s="1"/>
      <c r="C25" s="1"/>
      <c r="D25" s="1"/>
      <c r="E25" s="1"/>
      <c r="G25" s="13"/>
    </row>
    <row r="26" spans="1:12" s="3" customFormat="1" ht="54" customHeight="1">
      <c r="A26" s="1"/>
      <c r="B26" s="1"/>
      <c r="C26" s="1"/>
      <c r="D26" s="1"/>
      <c r="E26" s="1"/>
      <c r="G26" s="13"/>
    </row>
    <row r="27" spans="1:12" s="3" customFormat="1" ht="46.5" customHeight="1">
      <c r="A27" s="1"/>
      <c r="B27" s="1"/>
      <c r="C27" s="1"/>
      <c r="D27" s="1"/>
      <c r="E27" s="1"/>
      <c r="G27" s="13"/>
    </row>
    <row r="28" spans="1:12" s="3" customFormat="1" ht="57.95" customHeight="1">
      <c r="A28" s="1"/>
      <c r="B28" s="1"/>
      <c r="C28" s="1"/>
      <c r="D28" s="1"/>
      <c r="E28" s="1"/>
      <c r="G28" s="13"/>
    </row>
    <row r="29" spans="1:12" s="3" customFormat="1" ht="48.75" customHeight="1">
      <c r="A29" s="1"/>
      <c r="B29" s="1"/>
      <c r="C29" s="1"/>
      <c r="D29" s="1"/>
      <c r="E29" s="1"/>
      <c r="G29" s="13"/>
    </row>
    <row r="30" spans="1:12" s="3" customFormat="1" ht="51.75" customHeight="1">
      <c r="A30" s="1"/>
      <c r="B30" s="1"/>
      <c r="C30" s="1"/>
      <c r="D30" s="1"/>
      <c r="E30" s="1"/>
      <c r="G30" s="13"/>
    </row>
    <row r="31" spans="1:12" s="3" customFormat="1" ht="47.25" customHeight="1">
      <c r="A31" s="1"/>
      <c r="B31" s="1"/>
      <c r="C31" s="1"/>
      <c r="D31" s="1"/>
      <c r="E31" s="1"/>
      <c r="G31" s="13"/>
    </row>
    <row r="32" spans="1:12" s="3" customFormat="1" ht="42" customHeight="1">
      <c r="A32" s="1"/>
      <c r="B32" s="1"/>
      <c r="C32" s="1"/>
      <c r="D32" s="1"/>
      <c r="E32" s="1"/>
      <c r="G32" s="13"/>
    </row>
    <row r="33" spans="1:7" s="3" customFormat="1" ht="46.5" customHeight="1">
      <c r="A33" s="1"/>
      <c r="B33" s="1"/>
      <c r="C33" s="1"/>
      <c r="D33" s="1"/>
      <c r="E33" s="1"/>
      <c r="G33" s="13"/>
    </row>
    <row r="34" spans="1:7" s="3" customFormat="1" ht="42.75" customHeight="1">
      <c r="A34" s="1"/>
      <c r="B34" s="1"/>
      <c r="C34" s="1"/>
      <c r="D34" s="1"/>
      <c r="E34" s="1"/>
      <c r="G34" s="13"/>
    </row>
    <row r="35" spans="1:7" s="3" customFormat="1" ht="51.75" customHeight="1">
      <c r="A35" s="1"/>
      <c r="B35" s="1"/>
      <c r="C35" s="1"/>
      <c r="D35" s="1"/>
      <c r="E35" s="1"/>
      <c r="G35" s="13"/>
    </row>
    <row r="36" spans="1:7" s="3" customFormat="1" ht="45" customHeight="1">
      <c r="A36" s="1"/>
      <c r="B36" s="1"/>
      <c r="C36" s="1"/>
      <c r="D36" s="1"/>
      <c r="E36" s="1"/>
      <c r="G36" s="13"/>
    </row>
    <row r="37" spans="1:7" s="3" customFormat="1" ht="42.75" customHeight="1">
      <c r="A37" s="1"/>
      <c r="B37" s="1"/>
      <c r="C37" s="1"/>
      <c r="D37" s="1"/>
      <c r="E37" s="1"/>
      <c r="G37" s="13"/>
    </row>
    <row r="38" spans="1:7" s="3" customFormat="1" ht="49.5" customHeight="1">
      <c r="A38" s="1"/>
      <c r="B38" s="1"/>
      <c r="C38" s="1"/>
      <c r="D38" s="1"/>
      <c r="E38" s="1"/>
      <c r="G38" s="13"/>
    </row>
    <row r="39" spans="1:7" s="3" customFormat="1" ht="44.25" customHeight="1">
      <c r="A39" s="1"/>
      <c r="B39" s="1"/>
      <c r="C39" s="1"/>
      <c r="D39" s="1"/>
      <c r="E39" s="1"/>
      <c r="G39" s="13"/>
    </row>
    <row r="40" spans="1:7" s="3" customFormat="1" ht="33.950000000000003" customHeight="1">
      <c r="A40" s="1"/>
      <c r="B40" s="1"/>
      <c r="C40" s="1"/>
      <c r="D40" s="1"/>
      <c r="E40" s="1"/>
      <c r="G40" s="13"/>
    </row>
    <row r="41" spans="1:7" s="3" customFormat="1" ht="46.5" customHeight="1">
      <c r="A41" s="1"/>
      <c r="B41" s="1"/>
      <c r="C41" s="1"/>
      <c r="D41" s="1"/>
      <c r="E41" s="1"/>
      <c r="G41" s="13"/>
    </row>
    <row r="42" spans="1:7" s="3" customFormat="1" ht="58.5" customHeight="1">
      <c r="A42" s="1"/>
      <c r="B42" s="1"/>
      <c r="C42" s="1"/>
      <c r="D42" s="1"/>
      <c r="E42" s="1"/>
      <c r="G42" s="13"/>
    </row>
    <row r="43" spans="1:7" s="3" customFormat="1" ht="44.25" customHeight="1">
      <c r="A43" s="1"/>
      <c r="B43" s="1"/>
      <c r="C43" s="1"/>
      <c r="D43" s="1"/>
      <c r="E43" s="1"/>
      <c r="G43" s="13"/>
    </row>
    <row r="44" spans="1:7" s="3" customFormat="1" ht="49.5" customHeight="1">
      <c r="A44" s="1"/>
      <c r="B44" s="1"/>
      <c r="C44" s="1"/>
      <c r="D44" s="1"/>
      <c r="E44" s="1"/>
      <c r="G44" s="13"/>
    </row>
    <row r="45" spans="1:7" s="3" customFormat="1" ht="33.950000000000003" customHeight="1">
      <c r="A45" s="1"/>
      <c r="B45" s="1"/>
      <c r="C45" s="1"/>
      <c r="D45" s="1"/>
      <c r="E45" s="1"/>
      <c r="G45" s="13"/>
    </row>
    <row r="46" spans="1:7" s="4" customFormat="1" ht="33.950000000000003" customHeight="1">
      <c r="A46" s="1"/>
      <c r="B46" s="1"/>
      <c r="C46" s="1"/>
      <c r="D46" s="1"/>
      <c r="E46" s="1"/>
      <c r="G46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phoneticPr fontId="12" type="noConversion"/>
  <conditionalFormatting sqref="A10:A11 C10:D11">
    <cfRule type="expression" dxfId="5" priority="109">
      <formula>MOD(ROW(),2)=0</formula>
    </cfRule>
  </conditionalFormatting>
  <conditionalFormatting sqref="A13:C14">
    <cfRule type="expression" dxfId="4" priority="2">
      <formula>MOD(ROW(),2)=0</formula>
    </cfRule>
  </conditionalFormatting>
  <conditionalFormatting sqref="A7:D9">
    <cfRule type="expression" dxfId="3" priority="10">
      <formula>MOD(ROW(),2)=0</formula>
    </cfRule>
  </conditionalFormatting>
  <conditionalFormatting sqref="D13:D14">
    <cfRule type="expression" dxfId="2" priority="1">
      <formula>MOD(ROW(),2)=0</formula>
    </cfRule>
  </conditionalFormatting>
  <conditionalFormatting sqref="E8:E11">
    <cfRule type="expression" dxfId="1" priority="107">
      <formula>MOD(ROW(),2)=0</formula>
    </cfRule>
    <cfRule type="expression" dxfId="0" priority="10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verticalDpi="300" r:id="rId1"/>
  <headerFooter differentFirst="1" alignWithMargins="0"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E1"/>
  <sheetViews>
    <sheetView showGridLines="0" workbookViewId="0">
      <selection activeCell="C9" sqref="C9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3.42578125" style="1" customWidth="1"/>
    <col min="4" max="4" width="35.28515625" style="1" customWidth="1"/>
    <col min="5" max="5" width="21.42578125" style="1" customWidth="1"/>
    <col min="6" max="6" width="0.28515625" style="2" customWidth="1"/>
    <col min="7" max="7" width="11.28515625" style="2" customWidth="1"/>
    <col min="8" max="9" width="9" style="2"/>
    <col min="10" max="12" width="9.42578125" style="2" customWidth="1"/>
    <col min="13" max="16384" width="9" style="2"/>
  </cols>
  <sheetData/>
  <sheetProtection selectLockedCells="1"/>
  <printOptions horizontalCentered="1"/>
  <pageMargins left="0.7" right="0.7" top="1" bottom="1" header="0.3" footer="0.3"/>
  <pageSetup paperSize="9" scale="54" orientation="portrait" verticalDpi="300"/>
  <headerFooter differentFirst="1" alignWithMargins="0"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2026</vt:lpstr>
      <vt:lpstr>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Maja Raič</cp:lastModifiedBy>
  <cp:lastPrinted>2025-11-19T07:49:25Z</cp:lastPrinted>
  <dcterms:created xsi:type="dcterms:W3CDTF">2016-11-01T03:33:00Z</dcterms:created>
  <dcterms:modified xsi:type="dcterms:W3CDTF">2026-02-20T07:24:48Z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EB9F12D9D4EE442B865679833C546904_13</vt:lpwstr>
  </property>
  <property fmtid="{D5CDD505-2E9C-101B-9397-08002B2CF9AE}" pid="3" name="KSOProductBuildVer">
    <vt:lpwstr>1033-12.2.0.16731</vt:lpwstr>
  </property>
</Properties>
</file>