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aRaic\Desktop\TRANSPARENTNOST\2025\"/>
    </mc:Choice>
  </mc:AlternateContent>
  <xr:revisionPtr revIDLastSave="0" documentId="13_ncr:1_{1DF0E29E-8979-4DF2-BC5D-ED404BE02D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LOVOZ" sheetId="1" r:id="rId1"/>
    <sheet name="v" sheetId="7" r:id="rId2"/>
  </sheets>
  <definedNames>
    <definedName name="Br_fakture" localSheetId="1">#REF!</definedName>
    <definedName name="Br_fakture">#REF!</definedName>
    <definedName name="NazivTvrtke" localSheetId="1">v!#REF!</definedName>
    <definedName name="NazivTvrtke">KOLOVOZ!#REF!</definedName>
    <definedName name="PojedinostiOBrFakture">"PojedinostiOFakturi[Br fakture]"</definedName>
    <definedName name="rngInvoice" localSheetId="1">v!#REF!</definedName>
    <definedName name="rngInvoice">KOLOVOZ!#REF!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<sst xmlns="http://schemas.openxmlformats.org/spreadsheetml/2006/main" count="69" uniqueCount="57">
  <si>
    <t>Naziv ustanove: GIMNAZIJA METKOVIĆ</t>
  </si>
  <si>
    <t>Adresa: Kralja Zvonimira 12</t>
  </si>
  <si>
    <t>T: Telefonski broj: 020/681-344</t>
  </si>
  <si>
    <t>E-pošta: ured@gimnazija-metkovic.skole.hr</t>
  </si>
  <si>
    <t>Poštanski broj i grad: 20350 Metković</t>
  </si>
  <si>
    <t>F: Broj faksa: 020/681-344</t>
  </si>
  <si>
    <t>Web-mjesto: https://gimnazija-metkovic.skole.hr/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</si>
  <si>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</si>
  <si>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</si>
  <si>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</si>
  <si>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</si>
  <si>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</si>
  <si>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</si>
  <si>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</si>
  <si>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3121 DOPRINOS NA BRUTO</t>
  </si>
  <si>
    <t>DRŽAVNI PRORAČUN RH</t>
  </si>
  <si>
    <t>ZAGREB</t>
  </si>
  <si>
    <t>OTP BANKA</t>
  </si>
  <si>
    <t>SPLIT</t>
  </si>
  <si>
    <t>3431 BANKARSKE USLUGE  I USLUGE PLATNOG PROMETA</t>
  </si>
  <si>
    <t>HRVATSKI TELEKOM D.D.</t>
  </si>
  <si>
    <t>3231 USLUGE TELEFONA, POŠTE I PRIJEVOZA</t>
  </si>
  <si>
    <t>ELEKTRA</t>
  </si>
  <si>
    <t>3223 ENERGIJA</t>
  </si>
  <si>
    <t xml:space="preserve">3211 SLUŽBENA PUTOVANJA </t>
  </si>
  <si>
    <t>UKUPNO</t>
  </si>
  <si>
    <t xml:space="preserve">   3231 USLUGE TELEFONA, POŠTE I PRIJEVOZA   </t>
  </si>
  <si>
    <t>HP-HRVATSKA POŠTA D.D.</t>
  </si>
  <si>
    <t xml:space="preserve">   VELIKA GORICA   </t>
  </si>
  <si>
    <t xml:space="preserve">   3221 UREDSKI MATERIJAL I OSTALI MATERIJALNI RASHODI   </t>
  </si>
  <si>
    <t xml:space="preserve">   METKOVIĆ   </t>
  </si>
  <si>
    <t>Trgovina PETICA</t>
  </si>
  <si>
    <t xml:space="preserve">   3238 RAČUNALNE USLUGE   </t>
  </si>
  <si>
    <t xml:space="preserve">   3235 ZAKUPNINE I NAJAMNINE   </t>
  </si>
  <si>
    <t>ELMONT PROM</t>
  </si>
  <si>
    <t xml:space="preserve">      METKOVIĆ      </t>
  </si>
  <si>
    <t xml:space="preserve">      3224 MATERIJAL I DIJELOVI ZA TEKUĆE I INVESTICIJSKO ODRŽAVANJE       </t>
  </si>
  <si>
    <t xml:space="preserve"> METKOVIĆ </t>
  </si>
  <si>
    <t xml:space="preserve">    3238 RAČUNALNE USLUGE    </t>
  </si>
  <si>
    <t>Kolovoz 2025.g.</t>
  </si>
  <si>
    <t>3111 BRUTO PLAĆE ZA REDOVAN RAD  ZA 7/25</t>
  </si>
  <si>
    <t>3295 NOVČANA NAKNADA POSLODAVCA ZBOG NEZAPOŠLJAVANJA OSOBA S INVALIDITETOM ZA 7/25</t>
  </si>
  <si>
    <t>GENERALI OSIGURANJE</t>
  </si>
  <si>
    <t xml:space="preserve">    ZAGREB    </t>
  </si>
  <si>
    <t xml:space="preserve">    3292 PREMIJE OSIGURANJA    </t>
  </si>
  <si>
    <t>LIBUS OFT CICIM</t>
  </si>
  <si>
    <t>Ugostiteljski obrt MILANO</t>
  </si>
  <si>
    <t xml:space="preserve">  3293 REPREZENTACIJA  </t>
  </si>
  <si>
    <t>PEKARA "FINO &amp; FRIŠKO"</t>
  </si>
  <si>
    <t>METKOVIĆ</t>
  </si>
  <si>
    <t>3222 MATERIJAL I SIROVINE</t>
  </si>
  <si>
    <t>MET-COLOR</t>
  </si>
  <si>
    <t xml:space="preserve"> 3224 MATERIJAL I DIJELOVI ZA TEKUĆE I INVESTICIJSKO ODRŽAVANJE  </t>
  </si>
  <si>
    <t>MET-TEKSTIL</t>
  </si>
  <si>
    <t xml:space="preserve"> 3227 SLUŽBENA, RADNA I ZAŠTITNA ODJEĆA I OBUĆA </t>
  </si>
  <si>
    <t>OASIS FLORES</t>
  </si>
  <si>
    <t>3299 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</si>
</sst>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3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2980742820516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01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2"/>
      <color theme="4" tint="-0.499984740745262"/>
      <name val="Arial"/>
      <charset val="134"/>
      <scheme val="major"/>
    </font>
    <font>
      <sz val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3" fillId="3" borderId="1" applyNumberFormat="0" applyAlignment="0" applyProtection="0"/>
    <xf numFmtId="0" fontId="11" fillId="0" borderId="0" applyNumberFormat="0" applyFill="0" applyBorder="0" applyProtection="0">
      <alignment vertical="center"/>
    </xf>
    <xf numFmtId="0" fontId="8" fillId="0" borderId="0" applyFill="0" applyBorder="0" applyProtection="0">
      <alignment horizontal="left" vertical="center"/>
    </xf>
    <xf numFmtId="0" fontId="5" fillId="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>
      <alignment vertical="top" wrapText="1"/>
    </xf>
    <xf numFmtId="0" fontId="3" fillId="3" borderId="1" xfId="1" applyAlignment="1" applyProtection="1">
      <alignment vertical="top" wrapText="1"/>
    </xf>
    <xf numFmtId="0" fontId="4" fillId="4" borderId="2" xfId="4" applyFont="1" applyBorder="1" applyAlignment="1">
      <alignment horizontal="left" vertical="center" wrapText="1"/>
    </xf>
    <xf numFmtId="0" fontId="5" fillId="4" borderId="0" xfId="4" applyAlignment="1" applyProtection="1">
      <alignment vertical="top" wrapText="1"/>
    </xf>
    <xf numFmtId="0" fontId="4" fillId="4" borderId="0" xfId="4" applyFont="1" applyAlignment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3" applyFill="1" applyBorder="1" applyAlignment="1" applyProtection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44" fontId="10" fillId="2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5" borderId="0" xfId="0" quotePrefix="1" applyNumberForma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2" applyFont="1" applyBorder="1" applyAlignment="1" applyProtection="1">
      <alignment horizontal="center" vertical="center"/>
    </xf>
    <xf numFmtId="0" fontId="3" fillId="3" borderId="1" xfId="1" applyAlignment="1" applyProtection="1">
      <alignment horizontal="center" vertical="center" wrapText="1"/>
    </xf>
    <xf numFmtId="0" fontId="4" fillId="4" borderId="2" xfId="4" applyFont="1" applyBorder="1" applyAlignment="1">
      <alignment horizontal="left" vertical="center" wrapText="1"/>
    </xf>
    <xf numFmtId="0" fontId="4" fillId="4" borderId="3" xfId="4" applyFont="1" applyBorder="1" applyAlignment="1">
      <alignment horizontal="center" vertical="center" wrapText="1"/>
    </xf>
    <xf numFmtId="0" fontId="4" fillId="4" borderId="0" xfId="4" applyFont="1" applyAlignment="1">
      <alignment horizontal="left" vertical="center" wrapText="1"/>
    </xf>
    <xf numFmtId="0" fontId="4" fillId="4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18"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numFmt numFmtId="164" formatCode="_-* #,##0.00\ _k_n_-;\-* #,##0.00\ _k_n_-;_-* &quot;-&quot;??\ _k_n_-;_-@_-"/>
      <fill>
        <patternFill patternType="none"/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FF77ADAD-924B-4BD6-8C96-0193611CDB9E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7">
  <autoFilter ref="A6:E27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0"/>
    <tableColumn id="8" xr3:uid="{00000000-0010-0000-0000-000008000000}" name="OIB primatelja" dataDxfId="9"/>
    <tableColumn id="10" xr3:uid="{00000000-0010-0000-0000-00000A000000}" name="Sjedište primatelja" dataDxfId="8"/>
    <tableColumn id="3" xr3:uid="{00000000-0010-0000-0000-000003000000}" name="Vrsta rashoda i izdatka" dataDxfId="7"/>
    <tableColumn id="11" xr3:uid="{00000000-0010-0000-0000-00000B000000}" name="Iznos" totalsRowFunction="count" dataDxfId="6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fitToPage="1"/>
  </sheetPr>
  <dimension ref="A1:L46"/>
  <sheetViews>
    <sheetView showGridLines="0" tabSelected="1" workbookViewId="0">
      <selection activeCell="I29" sqref="I29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7.5703125" style="1" customWidth="1"/>
    <col min="4" max="4" width="31.5703125" style="1" customWidth="1"/>
    <col min="5" max="5" width="21.42578125" style="1" customWidth="1"/>
    <col min="6" max="6" width="0.28515625" style="2" customWidth="1"/>
    <col min="7" max="7" width="11.28515625" style="5" customWidth="1"/>
    <col min="8" max="9" width="9" style="2"/>
    <col min="10" max="12" width="9.42578125" style="2" customWidth="1"/>
    <col min="13" max="16384" width="9" style="2"/>
  </cols>
  <sheetData>
    <row r="1" spans="1:7" ht="57.95" customHeight="1">
      <c r="A1" s="30" t="s">
        <v>0</v>
      </c>
      <c r="B1" s="30"/>
      <c r="C1" s="30"/>
      <c r="D1" s="30"/>
      <c r="E1" s="30"/>
      <c r="F1" s="6"/>
    </row>
    <row r="2" spans="1:7" ht="37.5" customHeight="1">
      <c r="A2" s="31" t="s">
        <v>1</v>
      </c>
      <c r="B2" s="31"/>
      <c r="C2" s="7" t="s">
        <v>2</v>
      </c>
      <c r="D2" s="32" t="s">
        <v>3</v>
      </c>
      <c r="E2" s="32"/>
      <c r="F2" s="8"/>
    </row>
    <row r="3" spans="1:7" ht="47.25" customHeight="1">
      <c r="A3" s="33" t="s">
        <v>4</v>
      </c>
      <c r="B3" s="33"/>
      <c r="C3" s="9" t="s">
        <v>5</v>
      </c>
      <c r="D3" s="34" t="s">
        <v>6</v>
      </c>
      <c r="E3" s="34"/>
      <c r="F3" s="8"/>
    </row>
    <row r="4" spans="1:7" ht="44.1" customHeight="1">
      <c r="A4" s="10" t="s">
        <v>39</v>
      </c>
      <c r="B4" s="11"/>
      <c r="C4" s="11"/>
      <c r="D4" s="11"/>
      <c r="E4" s="11"/>
    </row>
    <row r="5" spans="1:7" ht="44.1" customHeight="1">
      <c r="A5" s="29" t="s">
        <v>7</v>
      </c>
      <c r="B5" s="29"/>
      <c r="C5" s="29"/>
      <c r="D5" s="29"/>
      <c r="E5" s="29"/>
    </row>
    <row r="6" spans="1:7" s="3" customFormat="1" ht="33.950000000000003" customHeight="1">
      <c r="A6" s="12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G6" s="13"/>
    </row>
    <row r="7" spans="1:7" s="3" customFormat="1" ht="33.75" customHeight="1">
      <c r="A7" s="14" t="s">
        <v>13</v>
      </c>
      <c r="B7" s="14"/>
      <c r="C7" s="15"/>
      <c r="D7" s="16" t="s">
        <v>40</v>
      </c>
      <c r="E7" s="17">
        <v>96946.240000000005</v>
      </c>
      <c r="G7" s="13"/>
    </row>
    <row r="8" spans="1:7" s="3" customFormat="1" ht="33.75" customHeight="1">
      <c r="A8" s="14" t="s">
        <v>13</v>
      </c>
      <c r="B8" s="14" t="str">
        <f t="array" ref="B8">IFERROR(INDEX(#REF!,SMALL(IF(#REF!=rngInvoice,ROW(#REF!)-ROW(#REF!)),ROW(#REF!)),MATCH($B$6,#REF!,0)),"")</f>
        <v/>
      </c>
      <c r="C8" s="15" t="str">
        <f t="array" ref="C8">IFERROR(INDEX(#REF!,SMALL(IF(#REF!=rngInvoice,ROW(#REF!)-ROW(#REF!)),ROW(#REF!)),MATCH($C$6,#REF!,0)),"")</f>
        <v/>
      </c>
      <c r="D8" s="15" t="s">
        <v>14</v>
      </c>
      <c r="E8" s="17">
        <v>15907.3</v>
      </c>
      <c r="G8" s="13"/>
    </row>
    <row r="9" spans="1:7" s="3" customFormat="1" ht="65.25" customHeight="1">
      <c r="A9" s="14" t="s">
        <v>15</v>
      </c>
      <c r="B9" s="18">
        <v>18683136487</v>
      </c>
      <c r="C9" s="15" t="s">
        <v>16</v>
      </c>
      <c r="D9" s="16" t="s">
        <v>41</v>
      </c>
      <c r="E9" s="17">
        <v>388</v>
      </c>
      <c r="G9" s="13"/>
    </row>
    <row r="10" spans="1:7" s="3" customFormat="1" ht="48" customHeight="1">
      <c r="A10" s="14" t="s">
        <v>17</v>
      </c>
      <c r="B10" s="19">
        <v>52508873833</v>
      </c>
      <c r="C10" s="15" t="s">
        <v>18</v>
      </c>
      <c r="D10" s="16" t="s">
        <v>19</v>
      </c>
      <c r="E10" s="17">
        <v>32.880000000000003</v>
      </c>
      <c r="G10" s="13"/>
    </row>
    <row r="11" spans="1:7" s="3" customFormat="1" ht="30">
      <c r="A11" s="14" t="s">
        <v>20</v>
      </c>
      <c r="B11" s="21">
        <v>81793146560</v>
      </c>
      <c r="C11" s="15" t="s">
        <v>16</v>
      </c>
      <c r="D11" s="16" t="s">
        <v>21</v>
      </c>
      <c r="E11" s="17">
        <v>145.1</v>
      </c>
      <c r="G11" s="13"/>
    </row>
    <row r="12" spans="1:7" s="3" customFormat="1" ht="42.95" customHeight="1">
      <c r="A12" s="14" t="s">
        <v>22</v>
      </c>
      <c r="B12" s="20">
        <v>43965974818</v>
      </c>
      <c r="C12" s="15" t="s">
        <v>16</v>
      </c>
      <c r="D12" s="15" t="s">
        <v>23</v>
      </c>
      <c r="E12" s="17">
        <v>352.43</v>
      </c>
      <c r="G12" s="13"/>
    </row>
    <row r="13" spans="1:7" s="3" customFormat="1" ht="40.5" customHeight="1">
      <c r="A13" s="22" t="s">
        <v>27</v>
      </c>
      <c r="B13" s="14">
        <v>87311810356</v>
      </c>
      <c r="C13" s="15" t="s">
        <v>28</v>
      </c>
      <c r="D13" s="16" t="s">
        <v>26</v>
      </c>
      <c r="E13" s="17">
        <v>2.25</v>
      </c>
      <c r="G13" s="13"/>
    </row>
    <row r="14" spans="1:7" s="3" customFormat="1" ht="40.5" customHeight="1">
      <c r="A14" s="14" t="s">
        <v>42</v>
      </c>
      <c r="B14" s="27">
        <v>10840749604</v>
      </c>
      <c r="C14" s="15" t="s">
        <v>43</v>
      </c>
      <c r="D14" s="16" t="s">
        <v>44</v>
      </c>
      <c r="E14" s="17">
        <v>439.12</v>
      </c>
      <c r="G14" s="13"/>
    </row>
    <row r="15" spans="1:7" s="3" customFormat="1" ht="40.5" customHeight="1">
      <c r="A15" s="14" t="s">
        <v>45</v>
      </c>
      <c r="B15" s="14">
        <v>14506572540</v>
      </c>
      <c r="C15" s="15" t="s">
        <v>43</v>
      </c>
      <c r="D15" s="16" t="s">
        <v>38</v>
      </c>
      <c r="E15" s="17">
        <v>69.41</v>
      </c>
      <c r="G15" s="13"/>
    </row>
    <row r="16" spans="1:7" s="3" customFormat="1" ht="40.5" customHeight="1">
      <c r="A16" s="14" t="s">
        <v>46</v>
      </c>
      <c r="B16" s="14">
        <v>24702953364</v>
      </c>
      <c r="C16" s="15" t="s">
        <v>30</v>
      </c>
      <c r="D16" s="16" t="s">
        <v>47</v>
      </c>
      <c r="E16" s="17">
        <v>428.01</v>
      </c>
      <c r="G16" s="13"/>
    </row>
    <row r="17" spans="1:12" s="3" customFormat="1" ht="46.5" customHeight="1">
      <c r="A17" s="14" t="s">
        <v>48</v>
      </c>
      <c r="B17" s="14">
        <v>51272809059</v>
      </c>
      <c r="C17" s="15" t="s">
        <v>49</v>
      </c>
      <c r="D17" s="16" t="s">
        <v>50</v>
      </c>
      <c r="E17" s="17">
        <v>47.8</v>
      </c>
      <c r="G17" s="13"/>
      <c r="L17" s="28"/>
    </row>
    <row r="18" spans="1:12" s="3" customFormat="1" ht="40.5" customHeight="1">
      <c r="A18" s="14" t="s">
        <v>51</v>
      </c>
      <c r="B18" s="14">
        <v>51856124183</v>
      </c>
      <c r="C18" s="15" t="s">
        <v>37</v>
      </c>
      <c r="D18" s="16" t="s">
        <v>52</v>
      </c>
      <c r="E18" s="17">
        <v>170.16</v>
      </c>
      <c r="G18" s="13"/>
    </row>
    <row r="19" spans="1:12" s="3" customFormat="1" ht="43.5" customHeight="1">
      <c r="A19" s="14" t="s">
        <v>53</v>
      </c>
      <c r="B19" s="14">
        <v>37084218342</v>
      </c>
      <c r="C19" s="15" t="s">
        <v>37</v>
      </c>
      <c r="D19" s="16" t="s">
        <v>54</v>
      </c>
      <c r="E19" s="17">
        <v>81</v>
      </c>
      <c r="G19" s="13"/>
    </row>
    <row r="20" spans="1:12" s="3" customFormat="1" ht="47.25" customHeight="1">
      <c r="A20" s="14" t="s">
        <v>55</v>
      </c>
      <c r="B20" s="14">
        <v>16099134075</v>
      </c>
      <c r="C20" s="15" t="s">
        <v>49</v>
      </c>
      <c r="D20" s="16" t="s">
        <v>56</v>
      </c>
      <c r="E20" s="17">
        <v>150</v>
      </c>
      <c r="G20" s="13"/>
    </row>
    <row r="21" spans="1:12" s="3" customFormat="1" ht="44.25" customHeight="1">
      <c r="A21" s="14" t="s">
        <v>13</v>
      </c>
      <c r="B21" s="14"/>
      <c r="C21" s="15"/>
      <c r="D21" s="16" t="s">
        <v>24</v>
      </c>
      <c r="E21" s="17">
        <v>432.16</v>
      </c>
      <c r="G21" s="13"/>
    </row>
    <row r="22" spans="1:12" s="3" customFormat="1" ht="48.75" customHeight="1">
      <c r="A22" s="14" t="s">
        <v>31</v>
      </c>
      <c r="B22" s="20">
        <v>26621941050</v>
      </c>
      <c r="C22" s="15" t="s">
        <v>30</v>
      </c>
      <c r="D22" s="16" t="s">
        <v>29</v>
      </c>
      <c r="E22" s="17">
        <v>835.75</v>
      </c>
      <c r="G22" s="13"/>
    </row>
    <row r="23" spans="1:12" s="3" customFormat="1" ht="51" customHeight="1">
      <c r="A23" s="14" t="s">
        <v>31</v>
      </c>
      <c r="B23" s="20">
        <v>26621941050</v>
      </c>
      <c r="C23" s="15" t="s">
        <v>30</v>
      </c>
      <c r="D23" s="16" t="s">
        <v>32</v>
      </c>
      <c r="E23" s="17">
        <v>541.86</v>
      </c>
      <c r="G23" s="13"/>
    </row>
    <row r="24" spans="1:12" s="3" customFormat="1" ht="48" customHeight="1">
      <c r="A24" s="14" t="s">
        <v>31</v>
      </c>
      <c r="B24" s="20">
        <v>26621941050</v>
      </c>
      <c r="C24" s="15" t="s">
        <v>30</v>
      </c>
      <c r="D24" s="16" t="s">
        <v>33</v>
      </c>
      <c r="E24" s="17">
        <v>331.8</v>
      </c>
      <c r="G24" s="13"/>
    </row>
    <row r="25" spans="1:12" s="3" customFormat="1" ht="51" customHeight="1">
      <c r="A25" s="14" t="s">
        <v>34</v>
      </c>
      <c r="B25" s="20">
        <v>26777309174</v>
      </c>
      <c r="C25" s="15" t="s">
        <v>35</v>
      </c>
      <c r="D25" s="16" t="s">
        <v>36</v>
      </c>
      <c r="E25" s="17">
        <v>775.5</v>
      </c>
      <c r="G25" s="13"/>
    </row>
    <row r="26" spans="1:12" s="3" customFormat="1" ht="54" customHeight="1">
      <c r="A26" s="22"/>
      <c r="B26" s="14"/>
      <c r="C26" s="15"/>
      <c r="D26" s="16"/>
      <c r="E26" s="17"/>
      <c r="G26" s="13"/>
    </row>
    <row r="27" spans="1:12" s="3" customFormat="1" ht="46.5" customHeight="1">
      <c r="A27" s="23" t="s">
        <v>25</v>
      </c>
      <c r="B27" s="23"/>
      <c r="C27" s="24"/>
      <c r="D27" s="24"/>
      <c r="E27" s="25">
        <f>SUM(E7:E25)</f>
        <v>118076.77000000002</v>
      </c>
      <c r="G27" s="13"/>
    </row>
    <row r="28" spans="1:12" s="3" customFormat="1" ht="57.95" customHeight="1">
      <c r="A28" s="1"/>
      <c r="B28" s="1"/>
      <c r="C28" s="1"/>
      <c r="D28" s="1"/>
      <c r="E28" s="1"/>
      <c r="G28" s="13"/>
    </row>
    <row r="29" spans="1:12" s="3" customFormat="1" ht="48.75" customHeight="1">
      <c r="A29" s="1"/>
      <c r="B29" s="1"/>
      <c r="C29" s="1"/>
      <c r="D29" s="1"/>
      <c r="E29" s="1"/>
      <c r="G29" s="13"/>
    </row>
    <row r="30" spans="1:12" s="3" customFormat="1" ht="51.75" customHeight="1">
      <c r="A30" s="1"/>
      <c r="B30" s="1"/>
      <c r="C30" s="1"/>
      <c r="D30" s="1"/>
      <c r="E30" s="1"/>
      <c r="G30" s="13"/>
    </row>
    <row r="31" spans="1:12" s="3" customFormat="1" ht="47.25" customHeight="1">
      <c r="A31" s="1"/>
      <c r="B31" s="1"/>
      <c r="C31" s="1"/>
      <c r="D31" s="1"/>
      <c r="E31" s="1"/>
      <c r="G31" s="13"/>
    </row>
    <row r="32" spans="1:12" s="3" customFormat="1" ht="42" customHeight="1">
      <c r="A32" s="1"/>
      <c r="B32" s="1"/>
      <c r="C32" s="1"/>
      <c r="D32" s="1"/>
      <c r="E32" s="1"/>
      <c r="G32" s="13"/>
    </row>
    <row r="33" spans="1:7" s="3" customFormat="1" ht="46.5" customHeight="1">
      <c r="A33" s="1"/>
      <c r="B33" s="1"/>
      <c r="C33" s="1"/>
      <c r="D33" s="1"/>
      <c r="E33" s="1"/>
      <c r="G33" s="13"/>
    </row>
    <row r="34" spans="1:7" s="3" customFormat="1" ht="42.75" customHeight="1">
      <c r="A34" s="1"/>
      <c r="B34" s="1"/>
      <c r="C34" s="1"/>
      <c r="D34" s="1"/>
      <c r="E34" s="1"/>
      <c r="G34" s="13"/>
    </row>
    <row r="35" spans="1:7" s="3" customFormat="1" ht="51.75" customHeight="1">
      <c r="A35" s="1"/>
      <c r="B35" s="1"/>
      <c r="C35" s="1"/>
      <c r="D35" s="1"/>
      <c r="E35" s="1"/>
      <c r="G35" s="13"/>
    </row>
    <row r="36" spans="1:7" s="3" customFormat="1" ht="45" customHeight="1">
      <c r="A36" s="1"/>
      <c r="B36" s="1"/>
      <c r="C36" s="1"/>
      <c r="D36" s="1"/>
      <c r="E36" s="1"/>
      <c r="G36" s="13"/>
    </row>
    <row r="37" spans="1:7" s="3" customFormat="1" ht="42.75" customHeight="1">
      <c r="A37" s="1"/>
      <c r="B37" s="1"/>
      <c r="C37" s="1"/>
      <c r="D37" s="1"/>
      <c r="E37" s="1"/>
      <c r="G37" s="13"/>
    </row>
    <row r="38" spans="1:7" s="3" customFormat="1" ht="49.5" customHeight="1">
      <c r="A38" s="1"/>
      <c r="B38" s="1"/>
      <c r="C38" s="1"/>
      <c r="D38" s="1"/>
      <c r="E38" s="1"/>
      <c r="G38" s="13"/>
    </row>
    <row r="39" spans="1:7" s="3" customFormat="1" ht="44.25" customHeight="1">
      <c r="A39" s="1"/>
      <c r="B39" s="1"/>
      <c r="C39" s="1"/>
      <c r="D39" s="1"/>
      <c r="E39" s="1"/>
      <c r="G39" s="13"/>
    </row>
    <row r="40" spans="1:7" s="3" customFormat="1" ht="33.950000000000003" customHeight="1">
      <c r="A40" s="1"/>
      <c r="B40" s="1"/>
      <c r="C40" s="1"/>
      <c r="D40" s="1"/>
      <c r="E40" s="1"/>
      <c r="G40" s="13"/>
    </row>
    <row r="41" spans="1:7" s="3" customFormat="1" ht="46.5" customHeight="1">
      <c r="A41" s="1"/>
      <c r="B41" s="1"/>
      <c r="C41" s="1"/>
      <c r="D41" s="1"/>
      <c r="E41" s="1"/>
      <c r="G41" s="13"/>
    </row>
    <row r="42" spans="1:7" s="3" customFormat="1" ht="58.5" customHeight="1">
      <c r="A42" s="1"/>
      <c r="B42" s="1"/>
      <c r="C42" s="1"/>
      <c r="D42" s="1"/>
      <c r="E42" s="1"/>
      <c r="G42" s="13"/>
    </row>
    <row r="43" spans="1:7" s="3" customFormat="1" ht="44.25" customHeight="1">
      <c r="A43" s="1"/>
      <c r="B43" s="1"/>
      <c r="C43" s="1"/>
      <c r="D43" s="1"/>
      <c r="E43" s="1"/>
      <c r="G43" s="13"/>
    </row>
    <row r="44" spans="1:7" s="3" customFormat="1" ht="49.5" customHeight="1">
      <c r="A44" s="1"/>
      <c r="B44" s="1"/>
      <c r="C44" s="1"/>
      <c r="D44" s="1"/>
      <c r="E44" s="1"/>
      <c r="G44" s="13"/>
    </row>
    <row r="45" spans="1:7" s="3" customFormat="1" ht="33.950000000000003" customHeight="1">
      <c r="A45" s="1"/>
      <c r="B45" s="1"/>
      <c r="C45" s="1"/>
      <c r="D45" s="1"/>
      <c r="E45" s="1"/>
      <c r="G45" s="13"/>
    </row>
    <row r="46" spans="1:7" s="4" customFormat="1" ht="33.950000000000003" customHeight="1">
      <c r="A46" s="1"/>
      <c r="B46" s="1"/>
      <c r="C46" s="1"/>
      <c r="D46" s="1"/>
      <c r="E46" s="1"/>
      <c r="G46" s="26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12" type="noConversion"/>
  <conditionalFormatting sqref="A9 A20 C22:D25 A21:D21">
    <cfRule type="expression" dxfId="5" priority="99">
      <formula>MOD(ROW(),2)=0</formula>
    </cfRule>
  </conditionalFormatting>
  <conditionalFormatting sqref="A7:D8">
    <cfRule type="expression" dxfId="4" priority="103">
      <formula>MOD(ROW(),2)=0</formula>
    </cfRule>
  </conditionalFormatting>
  <conditionalFormatting sqref="C9:D9">
    <cfRule type="expression" dxfId="3" priority="100">
      <formula>MOD(ROW(),2)=0</formula>
    </cfRule>
  </conditionalFormatting>
  <conditionalFormatting sqref="D14:D16">
    <cfRule type="expression" dxfId="2" priority="7">
      <formula>MOD(ROW(),2)=0</formula>
    </cfRule>
  </conditionalFormatting>
  <conditionalFormatting sqref="E8:E9 E21:E25">
    <cfRule type="expression" dxfId="1" priority="97">
      <formula>MOD(ROW(),2)=0</formula>
    </cfRule>
    <cfRule type="expression" dxfId="0" priority="98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verticalDpi="300" r:id="rId1"/>
  <headerFooter differentFirst="1"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E1"/>
  <sheetViews>
    <sheetView showGridLines="0" workbookViewId="0">
      <selection activeCell="C9" sqref="C9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3.42578125" style="1" customWidth="1"/>
    <col min="4" max="4" width="35.28515625" style="1" customWidth="1"/>
    <col min="5" max="5" width="21.42578125" style="1" customWidth="1"/>
    <col min="6" max="6" width="0.28515625" style="2" customWidth="1"/>
    <col min="7" max="7" width="11.28515625" style="2" customWidth="1"/>
    <col min="8" max="9" width="9" style="2"/>
    <col min="10" max="12" width="9.42578125" style="2" customWidth="1"/>
    <col min="13" max="16384" width="9" style="2"/>
  </cols>
  <sheetData/>
  <sheetProtection selectLockedCells="1"/>
  <printOptions horizontalCentered="1"/>
  <pageMargins left="0.7" right="0.7" top="1" bottom="1" header="0.3" footer="0.3"/>
  <pageSetup paperSize="9" scale="54" orientation="portrait" verticalDpi="300"/>
  <headerFooter differentFirst="1"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KOLOVOZ</vt:lpstr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Maja Raič</cp:lastModifiedBy>
  <cp:lastPrinted>2025-09-15T06:58:45Z</cp:lastPrinted>
  <dcterms:created xsi:type="dcterms:W3CDTF">2016-11-01T03:33:00Z</dcterms:created>
  <dcterms:modified xsi:type="dcterms:W3CDTF">2025-09-15T08:29:47Z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EB9F12D9D4EE442B865679833C546904_13</vt:lpwstr>
  </property>
  <property fmtid="{D5CDD505-2E9C-101B-9397-08002B2CF9AE}" pid="3" name="KSOProductBuildVer">
    <vt:lpwstr>1033-12.2.0.16731</vt:lpwstr>
  </property>
</Properties>
</file>